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S:\000 direzione\2026\PREMIO\"/>
    </mc:Choice>
  </mc:AlternateContent>
  <xr:revisionPtr revIDLastSave="0" documentId="13_ncr:1_{8217DCA8-E719-42E7-8F0A-F24F6DBFC8E9}" xr6:coauthVersionLast="47" xr6:coauthVersionMax="47" xr10:uidLastSave="{00000000-0000-0000-0000-000000000000}"/>
  <bookViews>
    <workbookView xWindow="-120" yWindow="-120" windowWidth="29040" windowHeight="15720" xr2:uid="{E43D22A5-2F89-4770-B10D-6A7E07F085B2}"/>
  </bookViews>
  <sheets>
    <sheet name="Foglio1" sheetId="1" r:id="rId1"/>
  </sheets>
  <definedNames>
    <definedName name="_xlnm.Print_Area" localSheetId="0">Foglio1!$A$1:$F$16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5" i="1" l="1"/>
  <c r="F14" i="1"/>
  <c r="E14" i="1"/>
  <c r="D14" i="1"/>
  <c r="F13" i="1"/>
  <c r="E13" i="1"/>
  <c r="D13" i="1"/>
  <c r="F12" i="1"/>
  <c r="E12" i="1"/>
  <c r="D12" i="1"/>
  <c r="F11" i="1"/>
  <c r="E11" i="1"/>
  <c r="D11" i="1"/>
  <c r="F10" i="1"/>
  <c r="E10" i="1"/>
  <c r="D10" i="1"/>
  <c r="F9" i="1"/>
  <c r="E9" i="1"/>
  <c r="D9" i="1"/>
  <c r="F8" i="1"/>
  <c r="E8" i="1"/>
  <c r="D8" i="1"/>
  <c r="D15" i="1" l="1"/>
</calcChain>
</file>

<file path=xl/sharedStrings.xml><?xml version="1.0" encoding="utf-8"?>
<sst xmlns="http://schemas.openxmlformats.org/spreadsheetml/2006/main" count="16" uniqueCount="16">
  <si>
    <t xml:space="preserve">SAN SERVOLO SRL </t>
  </si>
  <si>
    <t>DESTINAZIONE PREMI PRODUTTIVITA'</t>
  </si>
  <si>
    <t>singolo</t>
  </si>
  <si>
    <t>euro lordi</t>
  </si>
  <si>
    <t>pax</t>
  </si>
  <si>
    <t>totale</t>
  </si>
  <si>
    <t>*= le parti firmatarie si impegnano ad aggiornare la suddivione del premio in base all'aggiornamento della pianta organica</t>
  </si>
  <si>
    <t>SISTEMA DI VALUTAZIONE ANNO 2026</t>
  </si>
  <si>
    <t>DESTINAZIONE PER FASCE 2026</t>
  </si>
  <si>
    <t>I Fascia III Livello</t>
  </si>
  <si>
    <t>II fascia I Livello</t>
  </si>
  <si>
    <t>II Fascia II Livello</t>
  </si>
  <si>
    <t>III Fascia III Livello</t>
  </si>
  <si>
    <t>I fascia V Livello</t>
  </si>
  <si>
    <t>ALLEGATO "A"  ALLA DETERMINA N. 150-26</t>
  </si>
  <si>
    <t>III Fascia II Livello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</si>
</sst>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_-* #,##0.00\ _€_-;\-* #,##0.00\ _€_-;_-* &quot;-&quot;??\ _€_-;_-@_-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0" fontId="2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9" fontId="2" fillId="0" borderId="2" xfId="0" applyNumberFormat="1" applyFont="1" applyBorder="1" applyAlignment="1">
      <alignment horizontal="center"/>
    </xf>
    <xf numFmtId="0" fontId="0" fillId="0" borderId="2" xfId="0" applyBorder="1" applyAlignment="1">
      <alignment horizontal="left"/>
    </xf>
    <xf numFmtId="43" fontId="1" fillId="0" borderId="2" xfId="1" applyFont="1" applyFill="1" applyBorder="1"/>
    <xf numFmtId="164" fontId="0" fillId="0" borderId="2" xfId="1" applyNumberFormat="1" applyFont="1" applyFill="1" applyBorder="1" applyAlignment="1">
      <alignment horizontal="center"/>
    </xf>
    <xf numFmtId="165" fontId="0" fillId="0" borderId="2" xfId="0" applyNumberFormat="1" applyBorder="1"/>
    <xf numFmtId="165" fontId="0" fillId="0" borderId="0" xfId="0" applyNumberFormat="1"/>
    <xf numFmtId="43" fontId="3" fillId="0" borderId="2" xfId="1" applyFont="1" applyFill="1" applyBorder="1"/>
    <xf numFmtId="43" fontId="0" fillId="0" borderId="0" xfId="0" applyNumberFormat="1"/>
    <xf numFmtId="164" fontId="2" fillId="0" borderId="4" xfId="1" applyNumberFormat="1" applyFont="1" applyBorder="1" applyAlignment="1">
      <alignment horizontal="center"/>
    </xf>
    <xf numFmtId="165" fontId="2" fillId="0" borderId="5" xfId="0" applyNumberFormat="1" applyFont="1" applyBorder="1"/>
    <xf numFmtId="0" fontId="0" fillId="0" borderId="2" xfId="0" applyBorder="1" applyAlignment="1">
      <alignment horizontal="left" wrapText="1"/>
    </xf>
    <xf numFmtId="0" fontId="2" fillId="2" borderId="2" xfId="0" applyFont="1" applyFill="1" applyBorder="1" applyAlignment="1">
      <alignment horizontal="center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2219BE-FA9D-4DA6-9530-E8BBF9A8960F}">
  <dimension ref="A1:G19"/>
  <sheetViews>
    <sheetView tabSelected="1" workbookViewId="0">
      <selection activeCell="N16" sqref="N16"/>
    </sheetView>
  </sheetViews>
  <sheetFormatPr defaultRowHeight="15" x14ac:dyDescent="0.25"/>
  <cols>
    <col min="1" max="1" width="39.28515625" customWidth="1"/>
    <col min="2" max="2" width="9.7109375" bestFit="1" customWidth="1"/>
    <col min="4" max="4" width="12" bestFit="1" customWidth="1"/>
    <col min="5" max="5" width="9.28515625" bestFit="1" customWidth="1"/>
    <col min="6" max="6" width="10.7109375" bestFit="1" customWidth="1"/>
  </cols>
  <sheetData>
    <row r="1" spans="1:7" ht="15.75" thickBot="1" x14ac:dyDescent="0.3">
      <c r="A1" s="1" t="s">
        <v>0</v>
      </c>
      <c r="C1" s="2"/>
    </row>
    <row r="2" spans="1:7" ht="15.75" thickBot="1" x14ac:dyDescent="0.3">
      <c r="A2" s="1" t="s">
        <v>14</v>
      </c>
      <c r="C2" s="2"/>
    </row>
    <row r="3" spans="1:7" ht="15.75" thickBot="1" x14ac:dyDescent="0.3">
      <c r="A3" s="1" t="s">
        <v>7</v>
      </c>
      <c r="C3" s="2"/>
    </row>
    <row r="4" spans="1:7" ht="15.75" thickBot="1" x14ac:dyDescent="0.3">
      <c r="A4" s="1" t="s">
        <v>1</v>
      </c>
      <c r="C4" s="2"/>
    </row>
    <row r="5" spans="1:7" x14ac:dyDescent="0.25">
      <c r="C5" s="2"/>
    </row>
    <row r="6" spans="1:7" ht="15.75" thickBot="1" x14ac:dyDescent="0.3">
      <c r="C6" s="2"/>
      <c r="E6" s="16" t="s">
        <v>2</v>
      </c>
      <c r="F6" s="16"/>
    </row>
    <row r="7" spans="1:7" x14ac:dyDescent="0.25">
      <c r="A7" s="3" t="s">
        <v>8</v>
      </c>
      <c r="B7" s="4" t="s">
        <v>3</v>
      </c>
      <c r="C7" s="4" t="s">
        <v>4</v>
      </c>
      <c r="D7" s="4" t="s">
        <v>5</v>
      </c>
      <c r="E7" s="5">
        <v>0.3</v>
      </c>
      <c r="F7" s="5">
        <v>0.7</v>
      </c>
    </row>
    <row r="8" spans="1:7" x14ac:dyDescent="0.25">
      <c r="A8" s="6" t="s">
        <v>9</v>
      </c>
      <c r="B8" s="7">
        <v>1100</v>
      </c>
      <c r="C8" s="8">
        <v>1</v>
      </c>
      <c r="D8" s="9">
        <f>+B8*C8</f>
        <v>1100</v>
      </c>
      <c r="E8" s="9">
        <f>B8*30%</f>
        <v>330</v>
      </c>
      <c r="F8" s="9">
        <f>B8*70%</f>
        <v>770</v>
      </c>
      <c r="G8" s="10"/>
    </row>
    <row r="9" spans="1:7" x14ac:dyDescent="0.25">
      <c r="A9" s="6"/>
      <c r="B9" s="7">
        <v>1450</v>
      </c>
      <c r="C9" s="8">
        <v>0</v>
      </c>
      <c r="D9" s="9">
        <f t="shared" ref="D9:D10" si="0">B9*C9</f>
        <v>0</v>
      </c>
      <c r="E9" s="9">
        <f t="shared" ref="E9:E14" si="1">B9*30%</f>
        <v>435</v>
      </c>
      <c r="F9" s="9">
        <f t="shared" ref="F9:F14" si="2">B9*70%</f>
        <v>1014.9999999999999</v>
      </c>
      <c r="G9" s="10"/>
    </row>
    <row r="10" spans="1:7" x14ac:dyDescent="0.25">
      <c r="A10" s="6" t="s">
        <v>13</v>
      </c>
      <c r="B10" s="7">
        <v>1550</v>
      </c>
      <c r="C10" s="8">
        <v>4</v>
      </c>
      <c r="D10" s="9">
        <f t="shared" si="0"/>
        <v>6200</v>
      </c>
      <c r="E10" s="9">
        <f t="shared" si="1"/>
        <v>465</v>
      </c>
      <c r="F10" s="9">
        <f t="shared" si="2"/>
        <v>1085</v>
      </c>
      <c r="G10" s="10"/>
    </row>
    <row r="11" spans="1:7" x14ac:dyDescent="0.25">
      <c r="A11" s="6" t="s">
        <v>10</v>
      </c>
      <c r="B11" s="7">
        <v>1650</v>
      </c>
      <c r="C11" s="8">
        <v>5</v>
      </c>
      <c r="D11" s="9">
        <f>+B11*C11</f>
        <v>8250</v>
      </c>
      <c r="E11" s="9">
        <f t="shared" si="1"/>
        <v>495</v>
      </c>
      <c r="F11" s="9">
        <f t="shared" si="2"/>
        <v>1155</v>
      </c>
      <c r="G11" s="10"/>
    </row>
    <row r="12" spans="1:7" x14ac:dyDescent="0.25">
      <c r="A12" s="6" t="s">
        <v>11</v>
      </c>
      <c r="B12" s="7">
        <v>2100</v>
      </c>
      <c r="C12" s="8">
        <v>4</v>
      </c>
      <c r="D12" s="9">
        <f t="shared" ref="D12" si="3">B12*C12</f>
        <v>8400</v>
      </c>
      <c r="E12" s="9">
        <f t="shared" si="1"/>
        <v>630</v>
      </c>
      <c r="F12" s="9">
        <f t="shared" si="2"/>
        <v>1470</v>
      </c>
      <c r="G12" s="10"/>
    </row>
    <row r="13" spans="1:7" x14ac:dyDescent="0.25">
      <c r="A13" s="6" t="s">
        <v>15</v>
      </c>
      <c r="B13" s="7">
        <v>2400</v>
      </c>
      <c r="C13" s="8">
        <v>5</v>
      </c>
      <c r="D13" s="9">
        <f>+B13*C13</f>
        <v>12000</v>
      </c>
      <c r="E13" s="9">
        <f t="shared" si="1"/>
        <v>720</v>
      </c>
      <c r="F13" s="9">
        <f t="shared" si="2"/>
        <v>1680</v>
      </c>
      <c r="G13" s="10"/>
    </row>
    <row r="14" spans="1:7" ht="15.75" thickBot="1" x14ac:dyDescent="0.3">
      <c r="A14" s="6" t="s">
        <v>12</v>
      </c>
      <c r="B14" s="11">
        <v>2450</v>
      </c>
      <c r="C14" s="8">
        <v>1</v>
      </c>
      <c r="D14" s="9">
        <f t="shared" ref="D14" si="4">B14*C14</f>
        <v>2450</v>
      </c>
      <c r="E14" s="9">
        <f t="shared" si="1"/>
        <v>735</v>
      </c>
      <c r="F14" s="9">
        <f t="shared" si="2"/>
        <v>1715</v>
      </c>
      <c r="G14" s="10"/>
    </row>
    <row r="15" spans="1:7" ht="15.75" thickBot="1" x14ac:dyDescent="0.3">
      <c r="B15" s="12"/>
      <c r="C15" s="13">
        <f>SUM(C8:C14)</f>
        <v>20</v>
      </c>
      <c r="D15" s="14">
        <f>SUM(D8:D14)</f>
        <v>38400</v>
      </c>
      <c r="E15" s="9"/>
      <c r="F15" s="9"/>
      <c r="G15" s="10"/>
    </row>
    <row r="16" spans="1:7" ht="60" x14ac:dyDescent="0.25">
      <c r="A16" s="15" t="s">
        <v>6</v>
      </c>
      <c r="C16" s="2"/>
      <c r="D16" s="10"/>
    </row>
    <row r="19" spans="4:4" x14ac:dyDescent="0.25">
      <c r="D19" s="10"/>
    </row>
  </sheetData>
  <mergeCells count="1">
    <mergeCell ref="E6:F6"/>
  </mergeCells>
  <pageMargins left="0" right="0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Foglio1</vt:lpstr>
      <vt:lpstr>Foglio1!Area_stampa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office4</dc:creator>
  <cp:lastModifiedBy>office1 - Amministrazione</cp:lastModifiedBy>
  <cp:lastPrinted>2026-03-27T08:27:42Z</cp:lastPrinted>
  <dcterms:created xsi:type="dcterms:W3CDTF">2025-01-29T11:57:38Z</dcterms:created>
  <dcterms:modified xsi:type="dcterms:W3CDTF">2026-03-27T08:28:22Z</dcterms:modified>
</cp:coreProperties>
</file>